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G176" i="1" s="1"/>
  <c r="F165" i="1"/>
  <c r="B157" i="1"/>
  <c r="A157" i="1"/>
  <c r="L156" i="1"/>
  <c r="J156" i="1"/>
  <c r="I156" i="1"/>
  <c r="I157" i="1" s="1"/>
  <c r="H156" i="1"/>
  <c r="H157" i="1" s="1"/>
  <c r="G156" i="1"/>
  <c r="F156" i="1"/>
  <c r="B147" i="1"/>
  <c r="A147" i="1"/>
  <c r="L146" i="1"/>
  <c r="L157" i="1" s="1"/>
  <c r="J146" i="1"/>
  <c r="I146" i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G127" i="1"/>
  <c r="F127" i="1"/>
  <c r="B119" i="1"/>
  <c r="A119" i="1"/>
  <c r="L118" i="1"/>
  <c r="L119" i="1" s="1"/>
  <c r="J118" i="1"/>
  <c r="J119" i="1" s="1"/>
  <c r="I118" i="1"/>
  <c r="H118" i="1"/>
  <c r="G118" i="1"/>
  <c r="F118" i="1"/>
  <c r="F119" i="1" s="1"/>
  <c r="B109" i="1"/>
  <c r="A109" i="1"/>
  <c r="L108" i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F100" i="1" s="1"/>
  <c r="B81" i="1"/>
  <c r="A81" i="1"/>
  <c r="L80" i="1"/>
  <c r="L81" i="1" s="1"/>
  <c r="J80" i="1"/>
  <c r="I80" i="1"/>
  <c r="H80" i="1"/>
  <c r="H81" i="1" s="1"/>
  <c r="G80" i="1"/>
  <c r="G81" i="1" s="1"/>
  <c r="F80" i="1"/>
  <c r="B71" i="1"/>
  <c r="A71" i="1"/>
  <c r="L70" i="1"/>
  <c r="J70" i="1"/>
  <c r="J81" i="1" s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H43" i="1"/>
  <c r="B43" i="1"/>
  <c r="A43" i="1"/>
  <c r="L42" i="1"/>
  <c r="J42" i="1"/>
  <c r="J43" i="1" s="1"/>
  <c r="I42" i="1"/>
  <c r="I43" i="1" s="1"/>
  <c r="H42" i="1"/>
  <c r="G42" i="1"/>
  <c r="G43" i="1" s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195" i="1" l="1"/>
  <c r="F195" i="1"/>
  <c r="G195" i="1"/>
  <c r="H195" i="1"/>
  <c r="F176" i="1"/>
  <c r="J176" i="1"/>
  <c r="L176" i="1"/>
  <c r="G157" i="1"/>
  <c r="J157" i="1"/>
  <c r="F138" i="1"/>
  <c r="G138" i="1"/>
  <c r="H138" i="1"/>
  <c r="L138" i="1"/>
  <c r="H119" i="1"/>
  <c r="G119" i="1"/>
  <c r="G100" i="1"/>
  <c r="J100" i="1"/>
  <c r="I100" i="1"/>
  <c r="H100" i="1"/>
  <c r="F81" i="1"/>
  <c r="L62" i="1"/>
  <c r="J62" i="1"/>
  <c r="I62" i="1"/>
  <c r="F62" i="1"/>
  <c r="H176" i="1"/>
  <c r="G62" i="1"/>
  <c r="H62" i="1"/>
  <c r="F43" i="1"/>
  <c r="L24" i="1"/>
  <c r="L196" i="1" s="1"/>
  <c r="H24" i="1"/>
  <c r="G24" i="1"/>
  <c r="F24" i="1"/>
  <c r="I24" i="1"/>
  <c r="J24" i="1"/>
  <c r="F196" i="1" l="1"/>
  <c r="G196" i="1"/>
  <c r="J196" i="1"/>
  <c r="I196" i="1"/>
  <c r="H196" i="1"/>
</calcChain>
</file>

<file path=xl/sharedStrings.xml><?xml version="1.0" encoding="utf-8"?>
<sst xmlns="http://schemas.openxmlformats.org/spreadsheetml/2006/main" count="269" uniqueCount="81">
  <si>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</si>
  <si>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</si>
  <si>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</si>
  <si>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</si>
  <si>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</si>
  <si>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</si>
  <si>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</si>
  <si>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</si>
  <si>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</si>
  <si>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</si>
  <si>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</si>
  <si>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</si>
  <si>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</si>
  <si>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</si>
  <si>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</si>
  <si>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</si>
  <si>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</si>
  <si>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</si>
  <si>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</si>
  <si>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</si>
  <si>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</si>
  <si>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</si>
  <si>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</si>
  <si>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</si>
  <si>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</si>
  <si>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</si>
  <si>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</si>
  <si>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</si>
  <si>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</si>
  <si>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</si>
  <si>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</si>
  <si>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</si>
  <si>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</si>
  <si>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</si>
  <si>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</si>
  <si>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</si>
  <si>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</si>
  <si>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</si>
  <si>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</si>
  <si>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</si>
  <si>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Пудова С.А.</t>
  </si>
  <si>
    <t>Икра кабачковая</t>
  </si>
  <si>
    <t>Суп крестьянский с крупой</t>
  </si>
  <si>
    <t>Котлета из говядины</t>
  </si>
  <si>
    <t>Каша гречневая рассыпчатая</t>
  </si>
  <si>
    <t>Кисель витаиный "Витошка"</t>
  </si>
  <si>
    <t>Хлеб пшеничный витаминный</t>
  </si>
  <si>
    <t>Хлеб Дарницкий формовой</t>
  </si>
  <si>
    <t>Сметана 15%</t>
  </si>
  <si>
    <t>Соус томатный</t>
  </si>
  <si>
    <t>Апельсин</t>
  </si>
  <si>
    <t>Суп картофельный с макаронными изделиями</t>
  </si>
  <si>
    <t>Мясо тушёное</t>
  </si>
  <si>
    <t>Макаронные изделия отварные</t>
  </si>
  <si>
    <t>Компот из яблок с лимоном</t>
  </si>
  <si>
    <t>Горошек консервированный отварной</t>
  </si>
  <si>
    <t>Рассольник Ленинградский</t>
  </si>
  <si>
    <t>Рыба припущенная в молоке</t>
  </si>
  <si>
    <t>Пюре картофельное</t>
  </si>
  <si>
    <t>Напиток из шиповника</t>
  </si>
  <si>
    <t>Яблоко</t>
  </si>
  <si>
    <t>Суп из овощей</t>
  </si>
  <si>
    <t>Тефтели из говядины в молочном соусе</t>
  </si>
  <si>
    <t>21   8</t>
  </si>
  <si>
    <t>Капуста тушёная</t>
  </si>
  <si>
    <t>Чай с лимоном</t>
  </si>
  <si>
    <t>Свекольник</t>
  </si>
  <si>
    <t>Плов из отварной птицы</t>
  </si>
  <si>
    <t>Банан</t>
  </si>
  <si>
    <t>Бутерброд с сыром</t>
  </si>
  <si>
    <t>Напиток витаминный Витошка</t>
  </si>
  <si>
    <t>Суп с рыбными консервами</t>
  </si>
  <si>
    <t>Чай с сахаром</t>
  </si>
  <si>
    <t>Биточки из птицы</t>
  </si>
  <si>
    <t>Сок</t>
  </si>
  <si>
    <t>Кукуруза консервированная отварная</t>
  </si>
  <si>
    <t>Рыба припущенная в сметанном соусе</t>
  </si>
  <si>
    <t>Рис отварной</t>
  </si>
  <si>
    <t>Икра овощная</t>
  </si>
  <si>
    <t>Борщ с капустой, картофелем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</si>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</sst>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204" activePane="bottomRight" state="frozen"/>
      <selection pane="topRight" activeCell="E1" sqref="E1"/>
      <selection pane="bottomLeft" activeCell="A6" sqref="A6"/>
      <selection pane="bottomRight" activeCell="O196" sqref="O19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10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50</v>
      </c>
      <c r="F10" s="43">
        <v>250</v>
      </c>
      <c r="G10" s="43">
        <v>1</v>
      </c>
      <c r="H10" s="43">
        <v>0</v>
      </c>
      <c r="I10" s="43">
        <v>23</v>
      </c>
      <c r="J10" s="43">
        <v>108</v>
      </c>
      <c r="K10" s="44">
        <v>82</v>
      </c>
      <c r="L10" s="43">
        <v>40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250</v>
      </c>
      <c r="G13" s="19">
        <f t="shared" ref="G13:J13" si="0">SUM(G6:G12)</f>
        <v>1</v>
      </c>
      <c r="H13" s="19">
        <f t="shared" si="0"/>
        <v>0</v>
      </c>
      <c r="I13" s="19">
        <f t="shared" si="0"/>
        <v>23</v>
      </c>
      <c r="J13" s="19">
        <f t="shared" si="0"/>
        <v>108</v>
      </c>
      <c r="K13" s="25"/>
      <c r="L13" s="19">
        <f t="shared" ref="L13" si="1">SUM(L6:L12)</f>
        <v>40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41</v>
      </c>
      <c r="F14" s="43">
        <v>60</v>
      </c>
      <c r="G14" s="43">
        <v>1</v>
      </c>
      <c r="H14" s="43">
        <v>2</v>
      </c>
      <c r="I14" s="43">
        <v>3</v>
      </c>
      <c r="J14" s="43">
        <v>22</v>
      </c>
      <c r="K14" s="44">
        <v>50</v>
      </c>
      <c r="L14" s="43">
        <v>8.4</v>
      </c>
    </row>
    <row r="15" spans="1:12" ht="15" x14ac:dyDescent="0.25">
      <c r="A15" s="23"/>
      <c r="B15" s="15"/>
      <c r="C15" s="11"/>
      <c r="D15" s="7" t="s">
        <v>27</v>
      </c>
      <c r="E15" s="42" t="s">
        <v>42</v>
      </c>
      <c r="F15" s="43">
        <v>250</v>
      </c>
      <c r="G15" s="43">
        <v>2</v>
      </c>
      <c r="H15" s="43">
        <v>4</v>
      </c>
      <c r="I15" s="43">
        <v>7</v>
      </c>
      <c r="J15" s="43">
        <v>71</v>
      </c>
      <c r="K15" s="44">
        <v>118</v>
      </c>
      <c r="L15" s="43">
        <v>2.57</v>
      </c>
    </row>
    <row r="16" spans="1:12" ht="15" x14ac:dyDescent="0.25">
      <c r="A16" s="23"/>
      <c r="B16" s="15"/>
      <c r="C16" s="11"/>
      <c r="D16" s="7" t="s">
        <v>28</v>
      </c>
      <c r="E16" s="42" t="s">
        <v>43</v>
      </c>
      <c r="F16" s="43">
        <v>50</v>
      </c>
      <c r="G16" s="43">
        <v>18</v>
      </c>
      <c r="H16" s="43">
        <v>12</v>
      </c>
      <c r="I16" s="43">
        <v>15</v>
      </c>
      <c r="J16" s="43">
        <v>124</v>
      </c>
      <c r="K16" s="44">
        <v>339</v>
      </c>
      <c r="L16" s="43">
        <v>22.27</v>
      </c>
    </row>
    <row r="17" spans="1:12" ht="15" x14ac:dyDescent="0.25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9</v>
      </c>
      <c r="H17" s="43">
        <v>7</v>
      </c>
      <c r="I17" s="43">
        <v>39</v>
      </c>
      <c r="J17" s="43">
        <v>251</v>
      </c>
      <c r="K17" s="44">
        <v>202</v>
      </c>
      <c r="L17" s="43">
        <v>8.68</v>
      </c>
    </row>
    <row r="18" spans="1:12" ht="15" x14ac:dyDescent="0.25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0</v>
      </c>
      <c r="H18" s="43">
        <v>0</v>
      </c>
      <c r="I18" s="43">
        <v>24</v>
      </c>
      <c r="J18" s="43">
        <v>95</v>
      </c>
      <c r="K18" s="44">
        <v>504</v>
      </c>
      <c r="L18" s="43">
        <v>10.7</v>
      </c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35</v>
      </c>
      <c r="G19" s="43">
        <v>3</v>
      </c>
      <c r="H19" s="43">
        <v>0</v>
      </c>
      <c r="I19" s="43">
        <v>17</v>
      </c>
      <c r="J19" s="43">
        <v>82</v>
      </c>
      <c r="K19" s="44">
        <v>573</v>
      </c>
      <c r="L19" s="43">
        <v>1.96</v>
      </c>
    </row>
    <row r="20" spans="1:12" ht="15" x14ac:dyDescent="0.25">
      <c r="A20" s="23"/>
      <c r="B20" s="15"/>
      <c r="C20" s="11"/>
      <c r="D20" s="7" t="s">
        <v>32</v>
      </c>
      <c r="E20" s="42" t="s">
        <v>47</v>
      </c>
      <c r="F20" s="43">
        <v>35</v>
      </c>
      <c r="G20" s="43">
        <v>3</v>
      </c>
      <c r="H20" s="43">
        <v>0</v>
      </c>
      <c r="I20" s="43">
        <v>14</v>
      </c>
      <c r="J20" s="43">
        <v>72</v>
      </c>
      <c r="K20" s="44">
        <v>574</v>
      </c>
      <c r="L20" s="43">
        <v>1.82</v>
      </c>
    </row>
    <row r="21" spans="1:12" ht="15" x14ac:dyDescent="0.25">
      <c r="A21" s="23"/>
      <c r="B21" s="15"/>
      <c r="C21" s="11"/>
      <c r="D21" s="6"/>
      <c r="E21" s="42" t="s">
        <v>48</v>
      </c>
      <c r="F21" s="43">
        <v>20</v>
      </c>
      <c r="G21" s="43">
        <v>0</v>
      </c>
      <c r="H21" s="43">
        <v>4</v>
      </c>
      <c r="I21" s="43">
        <v>0</v>
      </c>
      <c r="J21" s="43">
        <v>32</v>
      </c>
      <c r="K21" s="44">
        <v>433</v>
      </c>
      <c r="L21" s="43">
        <v>4</v>
      </c>
    </row>
    <row r="22" spans="1:12" ht="15" x14ac:dyDescent="0.25">
      <c r="A22" s="23"/>
      <c r="B22" s="15"/>
      <c r="C22" s="11"/>
      <c r="D22" s="6"/>
      <c r="E22" s="42" t="s">
        <v>49</v>
      </c>
      <c r="F22" s="43">
        <v>50</v>
      </c>
      <c r="G22" s="43">
        <v>1</v>
      </c>
      <c r="H22" s="43">
        <v>2</v>
      </c>
      <c r="I22" s="43">
        <v>2</v>
      </c>
      <c r="J22" s="43">
        <v>26</v>
      </c>
      <c r="K22" s="44">
        <v>419</v>
      </c>
      <c r="L22" s="43">
        <v>3.26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850</v>
      </c>
      <c r="G23" s="19">
        <f t="shared" ref="G23:J23" si="2">SUM(G14:G22)</f>
        <v>37</v>
      </c>
      <c r="H23" s="19">
        <f t="shared" si="2"/>
        <v>31</v>
      </c>
      <c r="I23" s="19">
        <f t="shared" si="2"/>
        <v>121</v>
      </c>
      <c r="J23" s="19">
        <f t="shared" si="2"/>
        <v>775</v>
      </c>
      <c r="K23" s="25"/>
      <c r="L23" s="19">
        <f t="shared" ref="L23" si="3">SUM(L14:L22)</f>
        <v>63.660000000000004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1100</v>
      </c>
      <c r="G24" s="32">
        <f t="shared" ref="G24:J24" si="4">G13+G23</f>
        <v>38</v>
      </c>
      <c r="H24" s="32">
        <f t="shared" si="4"/>
        <v>31</v>
      </c>
      <c r="I24" s="32">
        <f t="shared" si="4"/>
        <v>144</v>
      </c>
      <c r="J24" s="32">
        <f t="shared" si="4"/>
        <v>883</v>
      </c>
      <c r="K24" s="32"/>
      <c r="L24" s="32">
        <f t="shared" ref="L24" si="5">L13+L23</f>
        <v>103.66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51</v>
      </c>
      <c r="F34" s="43">
        <v>250</v>
      </c>
      <c r="G34" s="43">
        <v>3</v>
      </c>
      <c r="H34" s="43">
        <v>11</v>
      </c>
      <c r="I34" s="43">
        <v>12</v>
      </c>
      <c r="J34" s="43">
        <v>98</v>
      </c>
      <c r="K34" s="44">
        <v>123</v>
      </c>
      <c r="L34" s="43">
        <v>2.72</v>
      </c>
    </row>
    <row r="35" spans="1:12" ht="15" x14ac:dyDescent="0.25">
      <c r="A35" s="14"/>
      <c r="B35" s="15"/>
      <c r="C35" s="11"/>
      <c r="D35" s="7" t="s">
        <v>28</v>
      </c>
      <c r="E35" s="42" t="s">
        <v>52</v>
      </c>
      <c r="F35" s="43">
        <v>100</v>
      </c>
      <c r="G35" s="43">
        <v>16</v>
      </c>
      <c r="H35" s="43">
        <v>15</v>
      </c>
      <c r="I35" s="43">
        <v>5</v>
      </c>
      <c r="J35" s="43">
        <v>219</v>
      </c>
      <c r="K35" s="44">
        <v>351</v>
      </c>
      <c r="L35" s="43">
        <v>45.61</v>
      </c>
    </row>
    <row r="36" spans="1:12" ht="15" x14ac:dyDescent="0.25">
      <c r="A36" s="14"/>
      <c r="B36" s="15"/>
      <c r="C36" s="11"/>
      <c r="D36" s="7" t="s">
        <v>29</v>
      </c>
      <c r="E36" s="42" t="s">
        <v>53</v>
      </c>
      <c r="F36" s="43">
        <v>150</v>
      </c>
      <c r="G36" s="43">
        <v>6</v>
      </c>
      <c r="H36" s="43">
        <v>5</v>
      </c>
      <c r="I36" s="43">
        <v>30</v>
      </c>
      <c r="J36" s="43">
        <v>185</v>
      </c>
      <c r="K36" s="44">
        <v>256</v>
      </c>
      <c r="L36" s="43">
        <v>6.2</v>
      </c>
    </row>
    <row r="37" spans="1:12" ht="15" x14ac:dyDescent="0.25">
      <c r="A37" s="14"/>
      <c r="B37" s="15"/>
      <c r="C37" s="11"/>
      <c r="D37" s="7" t="s">
        <v>30</v>
      </c>
      <c r="E37" s="42" t="s">
        <v>54</v>
      </c>
      <c r="F37" s="43">
        <v>200</v>
      </c>
      <c r="G37" s="43">
        <v>0</v>
      </c>
      <c r="H37" s="43">
        <v>0</v>
      </c>
      <c r="I37" s="43">
        <v>14</v>
      </c>
      <c r="J37" s="43">
        <v>60</v>
      </c>
      <c r="K37" s="44">
        <v>487</v>
      </c>
      <c r="L37" s="43">
        <v>9.92</v>
      </c>
    </row>
    <row r="38" spans="1:12" ht="15" x14ac:dyDescent="0.25">
      <c r="A38" s="14"/>
      <c r="B38" s="15"/>
      <c r="C38" s="11"/>
      <c r="D38" s="7" t="s">
        <v>31</v>
      </c>
      <c r="E38" s="42" t="s">
        <v>46</v>
      </c>
      <c r="F38" s="43">
        <v>35</v>
      </c>
      <c r="G38" s="43">
        <v>3</v>
      </c>
      <c r="H38" s="43">
        <v>0</v>
      </c>
      <c r="I38" s="43">
        <v>17</v>
      </c>
      <c r="J38" s="43">
        <v>82</v>
      </c>
      <c r="K38" s="44">
        <v>573</v>
      </c>
      <c r="L38" s="43">
        <v>1.96</v>
      </c>
    </row>
    <row r="39" spans="1:12" ht="15" x14ac:dyDescent="0.25">
      <c r="A39" s="14"/>
      <c r="B39" s="15"/>
      <c r="C39" s="11"/>
      <c r="D39" s="7" t="s">
        <v>32</v>
      </c>
      <c r="E39" s="42" t="s">
        <v>47</v>
      </c>
      <c r="F39" s="43">
        <v>35</v>
      </c>
      <c r="G39" s="43">
        <v>3</v>
      </c>
      <c r="H39" s="43">
        <v>0</v>
      </c>
      <c r="I39" s="43">
        <v>14</v>
      </c>
      <c r="J39" s="43">
        <v>72</v>
      </c>
      <c r="K39" s="44">
        <v>574</v>
      </c>
      <c r="L39" s="43">
        <v>1.82</v>
      </c>
    </row>
    <row r="40" spans="1:12" ht="15" x14ac:dyDescent="0.25">
      <c r="A40" s="14"/>
      <c r="B40" s="15"/>
      <c r="C40" s="11"/>
      <c r="D40" s="6"/>
      <c r="E40" s="42" t="s">
        <v>48</v>
      </c>
      <c r="F40" s="43">
        <v>10</v>
      </c>
      <c r="G40" s="43">
        <v>0</v>
      </c>
      <c r="H40" s="43">
        <v>2</v>
      </c>
      <c r="I40" s="43">
        <v>0</v>
      </c>
      <c r="J40" s="43">
        <v>16</v>
      </c>
      <c r="K40" s="44">
        <v>433</v>
      </c>
      <c r="L40" s="43">
        <v>2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31</v>
      </c>
      <c r="H42" s="19">
        <f t="shared" ref="H42" si="11">SUM(H33:H41)</f>
        <v>33</v>
      </c>
      <c r="I42" s="19">
        <f t="shared" ref="I42" si="12">SUM(I33:I41)</f>
        <v>92</v>
      </c>
      <c r="J42" s="19">
        <f t="shared" ref="J42:L42" si="13">SUM(J33:J41)</f>
        <v>732</v>
      </c>
      <c r="K42" s="25"/>
      <c r="L42" s="19">
        <f t="shared" si="13"/>
        <v>70.22999999999999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780</v>
      </c>
      <c r="G43" s="32">
        <f t="shared" ref="G43" si="14">G32+G42</f>
        <v>31</v>
      </c>
      <c r="H43" s="32">
        <f t="shared" ref="H43" si="15">H32+H42</f>
        <v>33</v>
      </c>
      <c r="I43" s="32">
        <f t="shared" ref="I43" si="16">I32+I42</f>
        <v>92</v>
      </c>
      <c r="J43" s="32">
        <f t="shared" ref="J43:L43" si="17">J32+J42</f>
        <v>732</v>
      </c>
      <c r="K43" s="32"/>
      <c r="L43" s="32">
        <f t="shared" si="17"/>
        <v>70.22999999999999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60</v>
      </c>
      <c r="F48" s="43">
        <v>200</v>
      </c>
      <c r="G48" s="43">
        <v>1</v>
      </c>
      <c r="H48" s="43">
        <v>0</v>
      </c>
      <c r="I48" s="43">
        <v>20</v>
      </c>
      <c r="J48" s="43">
        <v>86</v>
      </c>
      <c r="K48" s="44">
        <v>82</v>
      </c>
      <c r="L48" s="43">
        <v>21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200</v>
      </c>
      <c r="G51" s="19">
        <f t="shared" ref="G51" si="18">SUM(G44:G50)</f>
        <v>1</v>
      </c>
      <c r="H51" s="19">
        <f t="shared" ref="H51" si="19">SUM(H44:H50)</f>
        <v>0</v>
      </c>
      <c r="I51" s="19">
        <f t="shared" ref="I51" si="20">SUM(I44:I50)</f>
        <v>20</v>
      </c>
      <c r="J51" s="19">
        <f t="shared" ref="J51:L51" si="21">SUM(J44:J50)</f>
        <v>86</v>
      </c>
      <c r="K51" s="25"/>
      <c r="L51" s="19">
        <f t="shared" si="21"/>
        <v>21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55</v>
      </c>
      <c r="F52" s="43">
        <v>65</v>
      </c>
      <c r="G52" s="43">
        <v>2</v>
      </c>
      <c r="H52" s="43">
        <v>2</v>
      </c>
      <c r="I52" s="43">
        <v>3</v>
      </c>
      <c r="J52" s="43">
        <v>41</v>
      </c>
      <c r="K52" s="44">
        <v>157</v>
      </c>
      <c r="L52" s="43">
        <v>22.49</v>
      </c>
    </row>
    <row r="53" spans="1:12" ht="15" x14ac:dyDescent="0.25">
      <c r="A53" s="23"/>
      <c r="B53" s="15"/>
      <c r="C53" s="11"/>
      <c r="D53" s="7" t="s">
        <v>27</v>
      </c>
      <c r="E53" s="42" t="s">
        <v>56</v>
      </c>
      <c r="F53" s="43">
        <v>250</v>
      </c>
      <c r="G53" s="43">
        <v>3</v>
      </c>
      <c r="H53" s="43">
        <v>5</v>
      </c>
      <c r="I53" s="43">
        <v>14</v>
      </c>
      <c r="J53" s="43">
        <v>110</v>
      </c>
      <c r="K53" s="44">
        <v>100</v>
      </c>
      <c r="L53" s="43">
        <v>5</v>
      </c>
    </row>
    <row r="54" spans="1:12" ht="15" x14ac:dyDescent="0.25">
      <c r="A54" s="23"/>
      <c r="B54" s="15"/>
      <c r="C54" s="11"/>
      <c r="D54" s="7" t="s">
        <v>28</v>
      </c>
      <c r="E54" s="42" t="s">
        <v>57</v>
      </c>
      <c r="F54" s="43">
        <v>120</v>
      </c>
      <c r="G54" s="43">
        <v>14</v>
      </c>
      <c r="H54" s="43">
        <v>1</v>
      </c>
      <c r="I54" s="43">
        <v>3</v>
      </c>
      <c r="J54" s="43">
        <v>94</v>
      </c>
      <c r="K54" s="44">
        <v>297</v>
      </c>
      <c r="L54" s="43">
        <v>57.05</v>
      </c>
    </row>
    <row r="55" spans="1:12" ht="15" x14ac:dyDescent="0.25">
      <c r="A55" s="23"/>
      <c r="B55" s="15"/>
      <c r="C55" s="11"/>
      <c r="D55" s="7" t="s">
        <v>29</v>
      </c>
      <c r="E55" s="42" t="s">
        <v>58</v>
      </c>
      <c r="F55" s="43">
        <v>180</v>
      </c>
      <c r="G55" s="43">
        <v>5</v>
      </c>
      <c r="H55" s="43">
        <v>7</v>
      </c>
      <c r="I55" s="43">
        <v>10</v>
      </c>
      <c r="J55" s="43">
        <v>126</v>
      </c>
      <c r="K55" s="44">
        <v>377</v>
      </c>
      <c r="L55" s="43">
        <v>6.97</v>
      </c>
    </row>
    <row r="56" spans="1:12" ht="15" x14ac:dyDescent="0.25">
      <c r="A56" s="23"/>
      <c r="B56" s="15"/>
      <c r="C56" s="11"/>
      <c r="D56" s="7" t="s">
        <v>30</v>
      </c>
      <c r="E56" s="42" t="s">
        <v>59</v>
      </c>
      <c r="F56" s="43">
        <v>200</v>
      </c>
      <c r="G56" s="43">
        <v>1</v>
      </c>
      <c r="H56" s="43">
        <v>0</v>
      </c>
      <c r="I56" s="43">
        <v>18</v>
      </c>
      <c r="J56" s="43">
        <v>78</v>
      </c>
      <c r="K56" s="44">
        <v>496</v>
      </c>
      <c r="L56" s="43">
        <v>5.16</v>
      </c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35</v>
      </c>
      <c r="G57" s="43">
        <v>3</v>
      </c>
      <c r="H57" s="43">
        <v>0</v>
      </c>
      <c r="I57" s="43">
        <v>17</v>
      </c>
      <c r="J57" s="43">
        <v>82</v>
      </c>
      <c r="K57" s="44">
        <v>573</v>
      </c>
      <c r="L57" s="43">
        <v>1.96</v>
      </c>
    </row>
    <row r="58" spans="1:12" ht="15" x14ac:dyDescent="0.25">
      <c r="A58" s="23"/>
      <c r="B58" s="15"/>
      <c r="C58" s="11"/>
      <c r="D58" s="7" t="s">
        <v>32</v>
      </c>
      <c r="E58" s="42" t="s">
        <v>47</v>
      </c>
      <c r="F58" s="43">
        <v>35</v>
      </c>
      <c r="G58" s="43">
        <v>3</v>
      </c>
      <c r="H58" s="43">
        <v>0</v>
      </c>
      <c r="I58" s="43">
        <v>14</v>
      </c>
      <c r="J58" s="43">
        <v>72</v>
      </c>
      <c r="K58" s="44">
        <v>574</v>
      </c>
      <c r="L58" s="43">
        <v>1.82</v>
      </c>
    </row>
    <row r="59" spans="1:12" ht="15" x14ac:dyDescent="0.25">
      <c r="A59" s="23"/>
      <c r="B59" s="15"/>
      <c r="C59" s="11"/>
      <c r="D59" s="6"/>
      <c r="E59" s="42" t="s">
        <v>48</v>
      </c>
      <c r="F59" s="43">
        <v>10</v>
      </c>
      <c r="G59" s="43">
        <v>0</v>
      </c>
      <c r="H59" s="43">
        <v>2</v>
      </c>
      <c r="I59" s="43">
        <v>0</v>
      </c>
      <c r="J59" s="43">
        <v>16</v>
      </c>
      <c r="K59" s="44">
        <v>433</v>
      </c>
      <c r="L59" s="43">
        <v>2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895</v>
      </c>
      <c r="G61" s="19">
        <f t="shared" ref="G61" si="22">SUM(G52:G60)</f>
        <v>31</v>
      </c>
      <c r="H61" s="19">
        <f t="shared" ref="H61" si="23">SUM(H52:H60)</f>
        <v>17</v>
      </c>
      <c r="I61" s="19">
        <f t="shared" ref="I61" si="24">SUM(I52:I60)</f>
        <v>79</v>
      </c>
      <c r="J61" s="19">
        <f t="shared" ref="J61:L61" si="25">SUM(J52:J60)</f>
        <v>619</v>
      </c>
      <c r="K61" s="25"/>
      <c r="L61" s="19">
        <f t="shared" si="25"/>
        <v>102.44999999999997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1095</v>
      </c>
      <c r="G62" s="32">
        <f t="shared" ref="G62" si="26">G51+G61</f>
        <v>32</v>
      </c>
      <c r="H62" s="32">
        <f t="shared" ref="H62" si="27">H51+H61</f>
        <v>17</v>
      </c>
      <c r="I62" s="32">
        <f t="shared" ref="I62" si="28">I51+I61</f>
        <v>99</v>
      </c>
      <c r="J62" s="32">
        <f t="shared" ref="J62:L62" si="29">J51+J61</f>
        <v>705</v>
      </c>
      <c r="K62" s="32"/>
      <c r="L62" s="32">
        <f t="shared" si="29"/>
        <v>123.44999999999997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61</v>
      </c>
      <c r="F72" s="43">
        <v>250</v>
      </c>
      <c r="G72" s="43">
        <v>2</v>
      </c>
      <c r="H72" s="43">
        <v>5</v>
      </c>
      <c r="I72" s="43">
        <v>6</v>
      </c>
      <c r="J72" s="43">
        <v>74</v>
      </c>
      <c r="K72" s="44">
        <v>116</v>
      </c>
      <c r="L72" s="43">
        <v>4.08</v>
      </c>
    </row>
    <row r="73" spans="1:12" ht="15" x14ac:dyDescent="0.25">
      <c r="A73" s="23"/>
      <c r="B73" s="15"/>
      <c r="C73" s="11"/>
      <c r="D73" s="7" t="s">
        <v>28</v>
      </c>
      <c r="E73" s="42" t="s">
        <v>62</v>
      </c>
      <c r="F73" s="43">
        <v>100</v>
      </c>
      <c r="G73" s="43">
        <v>11</v>
      </c>
      <c r="H73" s="43">
        <v>11</v>
      </c>
      <c r="I73" s="43">
        <v>10</v>
      </c>
      <c r="J73" s="43">
        <v>185</v>
      </c>
      <c r="K73" s="57" t="s">
        <v>63</v>
      </c>
      <c r="L73" s="43">
        <v>32.19</v>
      </c>
    </row>
    <row r="74" spans="1:12" ht="15" x14ac:dyDescent="0.25">
      <c r="A74" s="23"/>
      <c r="B74" s="15"/>
      <c r="C74" s="11"/>
      <c r="D74" s="7" t="s">
        <v>29</v>
      </c>
      <c r="E74" s="42" t="s">
        <v>64</v>
      </c>
      <c r="F74" s="43">
        <v>150</v>
      </c>
      <c r="G74" s="43">
        <v>3</v>
      </c>
      <c r="H74" s="43">
        <v>5</v>
      </c>
      <c r="I74" s="43">
        <v>12</v>
      </c>
      <c r="J74" s="43">
        <v>104</v>
      </c>
      <c r="K74" s="44">
        <v>380</v>
      </c>
      <c r="L74" s="43">
        <v>13.97</v>
      </c>
    </row>
    <row r="75" spans="1:12" ht="15" x14ac:dyDescent="0.25">
      <c r="A75" s="23"/>
      <c r="B75" s="15"/>
      <c r="C75" s="11"/>
      <c r="D75" s="7" t="s">
        <v>30</v>
      </c>
      <c r="E75" s="42" t="s">
        <v>65</v>
      </c>
      <c r="F75" s="43">
        <v>200</v>
      </c>
      <c r="G75" s="43">
        <v>0</v>
      </c>
      <c r="H75" s="43">
        <v>0</v>
      </c>
      <c r="I75" s="43">
        <v>10</v>
      </c>
      <c r="J75" s="43">
        <v>40</v>
      </c>
      <c r="K75" s="44">
        <v>459</v>
      </c>
      <c r="L75" s="43">
        <v>2</v>
      </c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35</v>
      </c>
      <c r="G76" s="43">
        <v>3</v>
      </c>
      <c r="H76" s="43">
        <v>0</v>
      </c>
      <c r="I76" s="43">
        <v>17</v>
      </c>
      <c r="J76" s="43">
        <v>82</v>
      </c>
      <c r="K76" s="44">
        <v>573</v>
      </c>
      <c r="L76" s="43">
        <v>1.96</v>
      </c>
    </row>
    <row r="77" spans="1:12" ht="15" x14ac:dyDescent="0.25">
      <c r="A77" s="23"/>
      <c r="B77" s="15"/>
      <c r="C77" s="11"/>
      <c r="D77" s="7" t="s">
        <v>32</v>
      </c>
      <c r="E77" s="42" t="s">
        <v>47</v>
      </c>
      <c r="F77" s="43">
        <v>35</v>
      </c>
      <c r="G77" s="43">
        <v>3</v>
      </c>
      <c r="H77" s="43">
        <v>0</v>
      </c>
      <c r="I77" s="43">
        <v>14</v>
      </c>
      <c r="J77" s="43">
        <v>72</v>
      </c>
      <c r="K77" s="44">
        <v>574</v>
      </c>
      <c r="L77" s="43">
        <v>1.82</v>
      </c>
    </row>
    <row r="78" spans="1:12" ht="15" x14ac:dyDescent="0.25">
      <c r="A78" s="23"/>
      <c r="B78" s="15"/>
      <c r="C78" s="11"/>
      <c r="D78" s="6"/>
      <c r="E78" s="42" t="s">
        <v>48</v>
      </c>
      <c r="F78" s="43">
        <v>20</v>
      </c>
      <c r="G78" s="43">
        <v>0</v>
      </c>
      <c r="H78" s="43">
        <v>4</v>
      </c>
      <c r="I78" s="43">
        <v>0</v>
      </c>
      <c r="J78" s="43">
        <v>32</v>
      </c>
      <c r="K78" s="44">
        <v>433</v>
      </c>
      <c r="L78" s="43">
        <v>4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22</v>
      </c>
      <c r="H80" s="19">
        <f t="shared" ref="H80" si="35">SUM(H71:H79)</f>
        <v>25</v>
      </c>
      <c r="I80" s="19">
        <f t="shared" ref="I80" si="36">SUM(I71:I79)</f>
        <v>69</v>
      </c>
      <c r="J80" s="19">
        <f t="shared" ref="J80:L80" si="37">SUM(J71:J79)</f>
        <v>589</v>
      </c>
      <c r="K80" s="25"/>
      <c r="L80" s="19">
        <f t="shared" si="37"/>
        <v>60.019999999999996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790</v>
      </c>
      <c r="G81" s="32">
        <f t="shared" ref="G81" si="38">G70+G80</f>
        <v>22</v>
      </c>
      <c r="H81" s="32">
        <f t="shared" ref="H81" si="39">H70+H80</f>
        <v>25</v>
      </c>
      <c r="I81" s="32">
        <f t="shared" ref="I81" si="40">I70+I80</f>
        <v>69</v>
      </c>
      <c r="J81" s="32">
        <f t="shared" ref="J81:L81" si="41">J70+J80</f>
        <v>589</v>
      </c>
      <c r="K81" s="32"/>
      <c r="L81" s="32">
        <f t="shared" si="41"/>
        <v>60.019999999999996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68</v>
      </c>
      <c r="F86" s="43">
        <v>230</v>
      </c>
      <c r="G86" s="43">
        <v>1</v>
      </c>
      <c r="H86" s="43">
        <v>0</v>
      </c>
      <c r="I86" s="43">
        <v>20</v>
      </c>
      <c r="J86" s="43">
        <v>99</v>
      </c>
      <c r="K86" s="44">
        <v>82</v>
      </c>
      <c r="L86" s="43">
        <v>33.35</v>
      </c>
    </row>
    <row r="87" spans="1:12" ht="15" x14ac:dyDescent="0.25">
      <c r="A87" s="23"/>
      <c r="B87" s="15"/>
      <c r="C87" s="11"/>
      <c r="D87" s="6"/>
      <c r="E87" s="42" t="s">
        <v>69</v>
      </c>
      <c r="F87" s="43">
        <v>65</v>
      </c>
      <c r="G87" s="43">
        <v>10</v>
      </c>
      <c r="H87" s="43">
        <v>13</v>
      </c>
      <c r="I87" s="43">
        <v>14</v>
      </c>
      <c r="J87" s="43">
        <v>215</v>
      </c>
      <c r="K87" s="44">
        <v>63</v>
      </c>
      <c r="L87" s="43">
        <v>20.76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295</v>
      </c>
      <c r="G89" s="19">
        <f t="shared" ref="G89" si="42">SUM(G82:G88)</f>
        <v>11</v>
      </c>
      <c r="H89" s="19">
        <f t="shared" ref="H89" si="43">SUM(H82:H88)</f>
        <v>13</v>
      </c>
      <c r="I89" s="19">
        <f t="shared" ref="I89" si="44">SUM(I82:I88)</f>
        <v>34</v>
      </c>
      <c r="J89" s="19">
        <f t="shared" ref="J89:L89" si="45">SUM(J82:J88)</f>
        <v>314</v>
      </c>
      <c r="K89" s="25"/>
      <c r="L89" s="19">
        <f t="shared" si="45"/>
        <v>54.11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66</v>
      </c>
      <c r="F91" s="43">
        <v>250</v>
      </c>
      <c r="G91" s="43">
        <v>2</v>
      </c>
      <c r="H91" s="43">
        <v>5</v>
      </c>
      <c r="I91" s="43">
        <v>10</v>
      </c>
      <c r="J91" s="43">
        <v>94</v>
      </c>
      <c r="K91" s="44">
        <v>98</v>
      </c>
      <c r="L91" s="43">
        <v>1.67</v>
      </c>
    </row>
    <row r="92" spans="1:12" ht="15" x14ac:dyDescent="0.25">
      <c r="A92" s="23"/>
      <c r="B92" s="15"/>
      <c r="C92" s="11"/>
      <c r="D92" s="7" t="s">
        <v>28</v>
      </c>
      <c r="E92" s="42" t="s">
        <v>67</v>
      </c>
      <c r="F92" s="43">
        <v>200</v>
      </c>
      <c r="G92" s="43">
        <v>12</v>
      </c>
      <c r="H92" s="43">
        <v>8</v>
      </c>
      <c r="I92" s="43">
        <v>25</v>
      </c>
      <c r="J92" s="43">
        <v>223</v>
      </c>
      <c r="K92" s="44">
        <v>375</v>
      </c>
      <c r="L92" s="43">
        <v>49.59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70</v>
      </c>
      <c r="F94" s="43">
        <v>200</v>
      </c>
      <c r="G94" s="43">
        <v>0</v>
      </c>
      <c r="H94" s="43">
        <v>0</v>
      </c>
      <c r="I94" s="43">
        <v>19</v>
      </c>
      <c r="J94" s="43">
        <v>74</v>
      </c>
      <c r="K94" s="44">
        <v>509</v>
      </c>
      <c r="L94" s="43">
        <v>8.5</v>
      </c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35</v>
      </c>
      <c r="G95" s="43">
        <v>3</v>
      </c>
      <c r="H95" s="43">
        <v>0</v>
      </c>
      <c r="I95" s="43">
        <v>17</v>
      </c>
      <c r="J95" s="43">
        <v>82</v>
      </c>
      <c r="K95" s="44">
        <v>573</v>
      </c>
      <c r="L95" s="43">
        <v>1.96</v>
      </c>
    </row>
    <row r="96" spans="1:12" ht="15" x14ac:dyDescent="0.25">
      <c r="A96" s="23"/>
      <c r="B96" s="15"/>
      <c r="C96" s="11"/>
      <c r="D96" s="7" t="s">
        <v>32</v>
      </c>
      <c r="E96" s="42" t="s">
        <v>47</v>
      </c>
      <c r="F96" s="43">
        <v>35</v>
      </c>
      <c r="G96" s="43">
        <v>3</v>
      </c>
      <c r="H96" s="43">
        <v>0</v>
      </c>
      <c r="I96" s="43">
        <v>14</v>
      </c>
      <c r="J96" s="43">
        <v>72</v>
      </c>
      <c r="K96" s="44">
        <v>574</v>
      </c>
      <c r="L96" s="43">
        <v>1.82</v>
      </c>
    </row>
    <row r="97" spans="1:12" ht="15" x14ac:dyDescent="0.25">
      <c r="A97" s="23"/>
      <c r="B97" s="15"/>
      <c r="C97" s="11"/>
      <c r="D97" s="6"/>
      <c r="E97" s="42" t="s">
        <v>48</v>
      </c>
      <c r="F97" s="43">
        <v>20</v>
      </c>
      <c r="G97" s="43">
        <v>0</v>
      </c>
      <c r="H97" s="43">
        <v>4</v>
      </c>
      <c r="I97" s="43">
        <v>0</v>
      </c>
      <c r="J97" s="43">
        <v>32</v>
      </c>
      <c r="K97" s="44">
        <v>433</v>
      </c>
      <c r="L97" s="43">
        <v>4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46">SUM(G90:G98)</f>
        <v>20</v>
      </c>
      <c r="H99" s="19">
        <f t="shared" ref="H99" si="47">SUM(H90:H98)</f>
        <v>17</v>
      </c>
      <c r="I99" s="19">
        <f t="shared" ref="I99" si="48">SUM(I90:I98)</f>
        <v>85</v>
      </c>
      <c r="J99" s="19">
        <f t="shared" ref="J99:L99" si="49">SUM(J90:J98)</f>
        <v>577</v>
      </c>
      <c r="K99" s="25"/>
      <c r="L99" s="19">
        <f t="shared" si="49"/>
        <v>67.540000000000006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1035</v>
      </c>
      <c r="G100" s="32">
        <f t="shared" ref="G100" si="50">G89+G99</f>
        <v>31</v>
      </c>
      <c r="H100" s="32">
        <f t="shared" ref="H100" si="51">H89+H99</f>
        <v>30</v>
      </c>
      <c r="I100" s="32">
        <f t="shared" ref="I100" si="52">I89+I99</f>
        <v>119</v>
      </c>
      <c r="J100" s="32">
        <f t="shared" ref="J100:L100" si="53">J89+J99</f>
        <v>891</v>
      </c>
      <c r="K100" s="32"/>
      <c r="L100" s="32">
        <f t="shared" si="53"/>
        <v>121.65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41</v>
      </c>
      <c r="F109" s="43">
        <v>60</v>
      </c>
      <c r="G109" s="43">
        <v>1</v>
      </c>
      <c r="H109" s="43">
        <v>2</v>
      </c>
      <c r="I109" s="43">
        <v>3</v>
      </c>
      <c r="J109" s="43">
        <v>22</v>
      </c>
      <c r="K109" s="44">
        <v>50</v>
      </c>
      <c r="L109" s="43">
        <v>8.4</v>
      </c>
    </row>
    <row r="110" spans="1:12" ht="15" x14ac:dyDescent="0.25">
      <c r="A110" s="23"/>
      <c r="B110" s="15"/>
      <c r="C110" s="11"/>
      <c r="D110" s="7" t="s">
        <v>27</v>
      </c>
      <c r="E110" s="42" t="s">
        <v>71</v>
      </c>
      <c r="F110" s="43">
        <v>250</v>
      </c>
      <c r="G110" s="43">
        <v>9</v>
      </c>
      <c r="H110" s="43">
        <v>11</v>
      </c>
      <c r="I110" s="43">
        <v>10</v>
      </c>
      <c r="J110" s="43">
        <v>180</v>
      </c>
      <c r="K110" s="44">
        <v>122</v>
      </c>
      <c r="L110" s="43">
        <v>22.26</v>
      </c>
    </row>
    <row r="111" spans="1:12" ht="15" x14ac:dyDescent="0.25">
      <c r="A111" s="23"/>
      <c r="B111" s="15"/>
      <c r="C111" s="11"/>
      <c r="D111" s="7" t="s">
        <v>28</v>
      </c>
      <c r="E111" s="42" t="s">
        <v>43</v>
      </c>
      <c r="F111" s="43">
        <v>50</v>
      </c>
      <c r="G111" s="43">
        <v>18</v>
      </c>
      <c r="H111" s="43">
        <v>12</v>
      </c>
      <c r="I111" s="43">
        <v>15</v>
      </c>
      <c r="J111" s="43">
        <v>121</v>
      </c>
      <c r="K111" s="44">
        <v>339</v>
      </c>
      <c r="L111" s="43">
        <v>22.27</v>
      </c>
    </row>
    <row r="112" spans="1:12" ht="15" x14ac:dyDescent="0.25">
      <c r="A112" s="23"/>
      <c r="B112" s="15"/>
      <c r="C112" s="11"/>
      <c r="D112" s="7" t="s">
        <v>29</v>
      </c>
      <c r="E112" s="42" t="s">
        <v>44</v>
      </c>
      <c r="F112" s="43">
        <v>150</v>
      </c>
      <c r="G112" s="43">
        <v>9</v>
      </c>
      <c r="H112" s="43">
        <v>7</v>
      </c>
      <c r="I112" s="43">
        <v>39</v>
      </c>
      <c r="J112" s="43">
        <v>251</v>
      </c>
      <c r="K112" s="44">
        <v>202</v>
      </c>
      <c r="L112" s="43">
        <v>7.47</v>
      </c>
    </row>
    <row r="113" spans="1:12" ht="15" x14ac:dyDescent="0.25">
      <c r="A113" s="23"/>
      <c r="B113" s="15"/>
      <c r="C113" s="11"/>
      <c r="D113" s="7" t="s">
        <v>30</v>
      </c>
      <c r="E113" s="42" t="s">
        <v>72</v>
      </c>
      <c r="F113" s="43">
        <v>200</v>
      </c>
      <c r="G113" s="43">
        <v>0</v>
      </c>
      <c r="H113" s="43">
        <v>0</v>
      </c>
      <c r="I113" s="43">
        <v>9</v>
      </c>
      <c r="J113" s="43">
        <v>457</v>
      </c>
      <c r="K113" s="44">
        <v>457</v>
      </c>
      <c r="L113" s="43">
        <v>1.26</v>
      </c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35</v>
      </c>
      <c r="G114" s="43">
        <v>3</v>
      </c>
      <c r="H114" s="43">
        <v>0</v>
      </c>
      <c r="I114" s="43">
        <v>17</v>
      </c>
      <c r="J114" s="43">
        <v>82</v>
      </c>
      <c r="K114" s="44">
        <v>573</v>
      </c>
      <c r="L114" s="43">
        <v>1.96</v>
      </c>
    </row>
    <row r="115" spans="1:12" ht="15" x14ac:dyDescent="0.25">
      <c r="A115" s="23"/>
      <c r="B115" s="15"/>
      <c r="C115" s="11"/>
      <c r="D115" s="7" t="s">
        <v>32</v>
      </c>
      <c r="E115" s="42" t="s">
        <v>47</v>
      </c>
      <c r="F115" s="43">
        <v>35</v>
      </c>
      <c r="G115" s="43">
        <v>3</v>
      </c>
      <c r="H115" s="43">
        <v>0</v>
      </c>
      <c r="I115" s="43">
        <v>14</v>
      </c>
      <c r="J115" s="43">
        <v>72</v>
      </c>
      <c r="K115" s="44">
        <v>574</v>
      </c>
      <c r="L115" s="43">
        <v>1.82</v>
      </c>
    </row>
    <row r="116" spans="1:12" ht="15" x14ac:dyDescent="0.25">
      <c r="A116" s="23"/>
      <c r="B116" s="15"/>
      <c r="C116" s="11"/>
      <c r="D116" s="6"/>
      <c r="E116" s="42" t="s">
        <v>49</v>
      </c>
      <c r="F116" s="43">
        <v>50</v>
      </c>
      <c r="G116" s="43">
        <v>1</v>
      </c>
      <c r="H116" s="43">
        <v>2</v>
      </c>
      <c r="I116" s="43">
        <v>2</v>
      </c>
      <c r="J116" s="43">
        <v>26</v>
      </c>
      <c r="K116" s="44">
        <v>419</v>
      </c>
      <c r="L116" s="43">
        <v>3.26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830</v>
      </c>
      <c r="G118" s="19">
        <f t="shared" ref="G118:J118" si="56">SUM(G109:G117)</f>
        <v>44</v>
      </c>
      <c r="H118" s="19">
        <f t="shared" si="56"/>
        <v>34</v>
      </c>
      <c r="I118" s="19">
        <f t="shared" si="56"/>
        <v>109</v>
      </c>
      <c r="J118" s="19">
        <f t="shared" si="56"/>
        <v>1211</v>
      </c>
      <c r="K118" s="25"/>
      <c r="L118" s="19">
        <f t="shared" ref="L118" si="57">SUM(L109:L117)</f>
        <v>68.7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830</v>
      </c>
      <c r="G119" s="32">
        <f t="shared" ref="G119" si="58">G108+G118</f>
        <v>44</v>
      </c>
      <c r="H119" s="32">
        <f t="shared" ref="H119" si="59">H108+H118</f>
        <v>34</v>
      </c>
      <c r="I119" s="32">
        <f t="shared" ref="I119" si="60">I108+I118</f>
        <v>109</v>
      </c>
      <c r="J119" s="32">
        <f t="shared" ref="J119:L119" si="61">J108+J118</f>
        <v>1211</v>
      </c>
      <c r="K119" s="32"/>
      <c r="L119" s="32">
        <f t="shared" si="61"/>
        <v>68.7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68</v>
      </c>
      <c r="F124" s="43">
        <v>230</v>
      </c>
      <c r="G124" s="43">
        <v>1</v>
      </c>
      <c r="H124" s="43">
        <v>0</v>
      </c>
      <c r="I124" s="43">
        <v>20</v>
      </c>
      <c r="J124" s="43">
        <v>99</v>
      </c>
      <c r="K124" s="44">
        <v>82</v>
      </c>
      <c r="L124" s="43">
        <v>33.35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230</v>
      </c>
      <c r="G127" s="19">
        <f t="shared" ref="G127:J127" si="62">SUM(G120:G126)</f>
        <v>1</v>
      </c>
      <c r="H127" s="19">
        <f t="shared" si="62"/>
        <v>0</v>
      </c>
      <c r="I127" s="19">
        <f t="shared" si="62"/>
        <v>20</v>
      </c>
      <c r="J127" s="19">
        <f t="shared" si="62"/>
        <v>99</v>
      </c>
      <c r="K127" s="25"/>
      <c r="L127" s="19">
        <f t="shared" ref="L127" si="63">SUM(L120:L126)</f>
        <v>33.35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61</v>
      </c>
      <c r="F129" s="43">
        <v>250</v>
      </c>
      <c r="G129" s="43">
        <v>2</v>
      </c>
      <c r="H129" s="43">
        <v>5</v>
      </c>
      <c r="I129" s="43">
        <v>6</v>
      </c>
      <c r="J129" s="43">
        <v>74</v>
      </c>
      <c r="K129" s="44">
        <v>116</v>
      </c>
      <c r="L129" s="43">
        <v>4.08</v>
      </c>
    </row>
    <row r="130" spans="1:12" ht="15" x14ac:dyDescent="0.25">
      <c r="A130" s="14"/>
      <c r="B130" s="15"/>
      <c r="C130" s="11"/>
      <c r="D130" s="7" t="s">
        <v>28</v>
      </c>
      <c r="E130" s="42" t="s">
        <v>73</v>
      </c>
      <c r="F130" s="43">
        <v>100</v>
      </c>
      <c r="G130" s="43">
        <v>20</v>
      </c>
      <c r="H130" s="43">
        <v>18</v>
      </c>
      <c r="I130" s="43">
        <v>11</v>
      </c>
      <c r="J130" s="43">
        <v>284</v>
      </c>
      <c r="K130" s="44">
        <v>372</v>
      </c>
      <c r="L130" s="43">
        <v>44.69</v>
      </c>
    </row>
    <row r="131" spans="1:12" ht="15" x14ac:dyDescent="0.25">
      <c r="A131" s="14"/>
      <c r="B131" s="15"/>
      <c r="C131" s="11"/>
      <c r="D131" s="7" t="s">
        <v>29</v>
      </c>
      <c r="E131" s="42" t="s">
        <v>58</v>
      </c>
      <c r="F131" s="43">
        <v>180</v>
      </c>
      <c r="G131" s="43">
        <v>5</v>
      </c>
      <c r="H131" s="43">
        <v>7</v>
      </c>
      <c r="I131" s="43">
        <v>10</v>
      </c>
      <c r="J131" s="43">
        <v>126</v>
      </c>
      <c r="K131" s="44">
        <v>377</v>
      </c>
      <c r="L131" s="43">
        <v>6.97</v>
      </c>
    </row>
    <row r="132" spans="1:12" ht="15" x14ac:dyDescent="0.25">
      <c r="A132" s="14"/>
      <c r="B132" s="15"/>
      <c r="C132" s="11"/>
      <c r="D132" s="7" t="s">
        <v>30</v>
      </c>
      <c r="E132" s="42" t="s">
        <v>74</v>
      </c>
      <c r="F132" s="43">
        <v>200</v>
      </c>
      <c r="G132" s="43">
        <v>1</v>
      </c>
      <c r="H132" s="43">
        <v>0</v>
      </c>
      <c r="I132" s="43">
        <v>20</v>
      </c>
      <c r="J132" s="43">
        <v>86</v>
      </c>
      <c r="K132" s="44">
        <v>501</v>
      </c>
      <c r="L132" s="43">
        <v>10.8</v>
      </c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35</v>
      </c>
      <c r="G133" s="43">
        <v>3</v>
      </c>
      <c r="H133" s="43">
        <v>0</v>
      </c>
      <c r="I133" s="43">
        <v>17</v>
      </c>
      <c r="J133" s="43">
        <v>82</v>
      </c>
      <c r="K133" s="44">
        <v>573</v>
      </c>
      <c r="L133" s="43">
        <v>1.96</v>
      </c>
    </row>
    <row r="134" spans="1:12" ht="15" x14ac:dyDescent="0.25">
      <c r="A134" s="14"/>
      <c r="B134" s="15"/>
      <c r="C134" s="11"/>
      <c r="D134" s="7" t="s">
        <v>32</v>
      </c>
      <c r="E134" s="42" t="s">
        <v>47</v>
      </c>
      <c r="F134" s="43">
        <v>35</v>
      </c>
      <c r="G134" s="43">
        <v>3</v>
      </c>
      <c r="H134" s="43">
        <v>0</v>
      </c>
      <c r="I134" s="43">
        <v>14</v>
      </c>
      <c r="J134" s="43">
        <v>72</v>
      </c>
      <c r="K134" s="44">
        <v>574</v>
      </c>
      <c r="L134" s="43">
        <v>1.82</v>
      </c>
    </row>
    <row r="135" spans="1:12" ht="15" x14ac:dyDescent="0.25">
      <c r="A135" s="14"/>
      <c r="B135" s="15"/>
      <c r="C135" s="11"/>
      <c r="D135" s="6"/>
      <c r="E135" s="42" t="s">
        <v>48</v>
      </c>
      <c r="F135" s="43">
        <v>10</v>
      </c>
      <c r="G135" s="43">
        <v>0</v>
      </c>
      <c r="H135" s="43">
        <v>2</v>
      </c>
      <c r="I135" s="43">
        <v>0</v>
      </c>
      <c r="J135" s="43">
        <v>16</v>
      </c>
      <c r="K135" s="44">
        <v>433</v>
      </c>
      <c r="L135" s="43">
        <v>2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34</v>
      </c>
      <c r="H137" s="19">
        <f t="shared" si="64"/>
        <v>32</v>
      </c>
      <c r="I137" s="19">
        <f t="shared" si="64"/>
        <v>78</v>
      </c>
      <c r="J137" s="19">
        <f t="shared" si="64"/>
        <v>740</v>
      </c>
      <c r="K137" s="25"/>
      <c r="L137" s="19">
        <f t="shared" ref="L137" si="65">SUM(L128:L136)</f>
        <v>72.319999999999979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1040</v>
      </c>
      <c r="G138" s="32">
        <f t="shared" ref="G138" si="66">G127+G137</f>
        <v>35</v>
      </c>
      <c r="H138" s="32">
        <f t="shared" ref="H138" si="67">H127+H137</f>
        <v>32</v>
      </c>
      <c r="I138" s="32">
        <f t="shared" ref="I138" si="68">I127+I137</f>
        <v>98</v>
      </c>
      <c r="J138" s="32">
        <f t="shared" ref="J138:L138" si="69">J127+J137</f>
        <v>839</v>
      </c>
      <c r="K138" s="32"/>
      <c r="L138" s="32">
        <f t="shared" si="69"/>
        <v>105.66999999999999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60</v>
      </c>
      <c r="F143" s="43">
        <v>200</v>
      </c>
      <c r="G143" s="43">
        <v>1</v>
      </c>
      <c r="H143" s="43">
        <v>0</v>
      </c>
      <c r="I143" s="43">
        <v>20</v>
      </c>
      <c r="J143" s="43">
        <v>86</v>
      </c>
      <c r="K143" s="44">
        <v>82</v>
      </c>
      <c r="L143" s="43">
        <v>21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200</v>
      </c>
      <c r="G146" s="19">
        <f t="shared" ref="G146:J146" si="70">SUM(G139:G145)</f>
        <v>1</v>
      </c>
      <c r="H146" s="19">
        <f t="shared" si="70"/>
        <v>0</v>
      </c>
      <c r="I146" s="19">
        <f t="shared" si="70"/>
        <v>20</v>
      </c>
      <c r="J146" s="19">
        <f t="shared" si="70"/>
        <v>86</v>
      </c>
      <c r="K146" s="25"/>
      <c r="L146" s="19">
        <f t="shared" ref="L146" si="71">SUM(L139:L145)</f>
        <v>21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75</v>
      </c>
      <c r="F147" s="43">
        <v>65</v>
      </c>
      <c r="G147" s="43">
        <v>2</v>
      </c>
      <c r="H147" s="43">
        <v>2</v>
      </c>
      <c r="I147" s="43">
        <v>3</v>
      </c>
      <c r="J147" s="43">
        <v>41</v>
      </c>
      <c r="K147" s="44">
        <v>157</v>
      </c>
      <c r="L147" s="43">
        <v>24.16</v>
      </c>
    </row>
    <row r="148" spans="1:12" ht="15" x14ac:dyDescent="0.25">
      <c r="A148" s="23"/>
      <c r="B148" s="15"/>
      <c r="C148" s="11"/>
      <c r="D148" s="7" t="s">
        <v>27</v>
      </c>
      <c r="E148" s="42" t="s">
        <v>56</v>
      </c>
      <c r="F148" s="43">
        <v>250</v>
      </c>
      <c r="G148" s="43">
        <v>3</v>
      </c>
      <c r="H148" s="43">
        <v>5</v>
      </c>
      <c r="I148" s="43">
        <v>14</v>
      </c>
      <c r="J148" s="43">
        <v>110</v>
      </c>
      <c r="K148" s="44">
        <v>100</v>
      </c>
      <c r="L148" s="43">
        <v>5</v>
      </c>
    </row>
    <row r="149" spans="1:12" ht="15" x14ac:dyDescent="0.25">
      <c r="A149" s="23"/>
      <c r="B149" s="15"/>
      <c r="C149" s="11"/>
      <c r="D149" s="7" t="s">
        <v>28</v>
      </c>
      <c r="E149" s="42" t="s">
        <v>52</v>
      </c>
      <c r="F149" s="43">
        <v>100</v>
      </c>
      <c r="G149" s="43">
        <v>16</v>
      </c>
      <c r="H149" s="43">
        <v>15</v>
      </c>
      <c r="I149" s="43">
        <v>5</v>
      </c>
      <c r="J149" s="43">
        <v>219</v>
      </c>
      <c r="K149" s="44">
        <v>351</v>
      </c>
      <c r="L149" s="43">
        <v>45.61</v>
      </c>
    </row>
    <row r="150" spans="1:12" ht="15" x14ac:dyDescent="0.25">
      <c r="A150" s="23"/>
      <c r="B150" s="15"/>
      <c r="C150" s="11"/>
      <c r="D150" s="7" t="s">
        <v>29</v>
      </c>
      <c r="E150" s="42" t="s">
        <v>53</v>
      </c>
      <c r="F150" s="43">
        <v>150</v>
      </c>
      <c r="G150" s="43">
        <v>6</v>
      </c>
      <c r="H150" s="43">
        <v>5</v>
      </c>
      <c r="I150" s="43">
        <v>30</v>
      </c>
      <c r="J150" s="43">
        <v>185</v>
      </c>
      <c r="K150" s="44">
        <v>256</v>
      </c>
      <c r="L150" s="43">
        <v>6.2</v>
      </c>
    </row>
    <row r="151" spans="1:12" ht="15" x14ac:dyDescent="0.25">
      <c r="A151" s="23"/>
      <c r="B151" s="15"/>
      <c r="C151" s="11"/>
      <c r="D151" s="7" t="s">
        <v>30</v>
      </c>
      <c r="E151" s="42" t="s">
        <v>70</v>
      </c>
      <c r="F151" s="43">
        <v>200</v>
      </c>
      <c r="G151" s="43">
        <v>0</v>
      </c>
      <c r="H151" s="43">
        <v>0</v>
      </c>
      <c r="I151" s="43">
        <v>19</v>
      </c>
      <c r="J151" s="43">
        <v>74</v>
      </c>
      <c r="K151" s="44">
        <v>509</v>
      </c>
      <c r="L151" s="43">
        <v>8.5</v>
      </c>
    </row>
    <row r="152" spans="1:12" ht="15" x14ac:dyDescent="0.25">
      <c r="A152" s="23"/>
      <c r="B152" s="15"/>
      <c r="C152" s="11"/>
      <c r="D152" s="7" t="s">
        <v>31</v>
      </c>
      <c r="E152" s="42" t="s">
        <v>46</v>
      </c>
      <c r="F152" s="43">
        <v>35</v>
      </c>
      <c r="G152" s="43">
        <v>3</v>
      </c>
      <c r="H152" s="43">
        <v>0</v>
      </c>
      <c r="I152" s="43">
        <v>17</v>
      </c>
      <c r="J152" s="43">
        <v>82</v>
      </c>
      <c r="K152" s="44">
        <v>573</v>
      </c>
      <c r="L152" s="43">
        <v>1.96</v>
      </c>
    </row>
    <row r="153" spans="1:12" ht="15" x14ac:dyDescent="0.25">
      <c r="A153" s="23"/>
      <c r="B153" s="15"/>
      <c r="C153" s="11"/>
      <c r="D153" s="7" t="s">
        <v>32</v>
      </c>
      <c r="E153" s="42" t="s">
        <v>47</v>
      </c>
      <c r="F153" s="43">
        <v>35</v>
      </c>
      <c r="G153" s="43">
        <v>3</v>
      </c>
      <c r="H153" s="43">
        <v>0</v>
      </c>
      <c r="I153" s="43">
        <v>14</v>
      </c>
      <c r="J153" s="43">
        <v>72</v>
      </c>
      <c r="K153" s="44">
        <v>574</v>
      </c>
      <c r="L153" s="43">
        <v>1.82</v>
      </c>
    </row>
    <row r="154" spans="1:12" ht="15" x14ac:dyDescent="0.25">
      <c r="A154" s="23"/>
      <c r="B154" s="15"/>
      <c r="C154" s="11"/>
      <c r="D154" s="6"/>
      <c r="E154" s="42" t="s">
        <v>48</v>
      </c>
      <c r="F154" s="43">
        <v>10</v>
      </c>
      <c r="G154" s="43">
        <v>0</v>
      </c>
      <c r="H154" s="43">
        <v>2</v>
      </c>
      <c r="I154" s="43">
        <v>0</v>
      </c>
      <c r="J154" s="43">
        <v>16</v>
      </c>
      <c r="K154" s="44">
        <v>433</v>
      </c>
      <c r="L154" s="43">
        <v>2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845</v>
      </c>
      <c r="G156" s="19">
        <f t="shared" ref="G156:J156" si="72">SUM(G147:G155)</f>
        <v>33</v>
      </c>
      <c r="H156" s="19">
        <f t="shared" si="72"/>
        <v>29</v>
      </c>
      <c r="I156" s="19">
        <f t="shared" si="72"/>
        <v>102</v>
      </c>
      <c r="J156" s="19">
        <f t="shared" si="72"/>
        <v>799</v>
      </c>
      <c r="K156" s="25"/>
      <c r="L156" s="19">
        <f t="shared" ref="L156" si="73">SUM(L147:L155)</f>
        <v>95.249999999999986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1045</v>
      </c>
      <c r="G157" s="32">
        <f t="shared" ref="G157" si="74">G146+G156</f>
        <v>34</v>
      </c>
      <c r="H157" s="32">
        <f t="shared" ref="H157" si="75">H146+H156</f>
        <v>29</v>
      </c>
      <c r="I157" s="32">
        <f t="shared" ref="I157" si="76">I146+I156</f>
        <v>122</v>
      </c>
      <c r="J157" s="32">
        <f t="shared" ref="J157:L157" si="77">J146+J156</f>
        <v>885</v>
      </c>
      <c r="K157" s="32"/>
      <c r="L157" s="32">
        <f t="shared" si="77"/>
        <v>116.24999999999999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50</v>
      </c>
      <c r="F162" s="43">
        <v>250</v>
      </c>
      <c r="G162" s="43">
        <v>1</v>
      </c>
      <c r="H162" s="43">
        <v>0</v>
      </c>
      <c r="I162" s="43">
        <v>23</v>
      </c>
      <c r="J162" s="43">
        <v>108</v>
      </c>
      <c r="K162" s="44">
        <v>82</v>
      </c>
      <c r="L162" s="43">
        <v>40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250</v>
      </c>
      <c r="G165" s="19">
        <f t="shared" ref="G165:J165" si="78">SUM(G158:G164)</f>
        <v>1</v>
      </c>
      <c r="H165" s="19">
        <f t="shared" si="78"/>
        <v>0</v>
      </c>
      <c r="I165" s="19">
        <f t="shared" si="78"/>
        <v>23</v>
      </c>
      <c r="J165" s="19">
        <f t="shared" si="78"/>
        <v>108</v>
      </c>
      <c r="K165" s="25"/>
      <c r="L165" s="19">
        <f t="shared" ref="L165" si="79">SUM(L158:L164)</f>
        <v>40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51</v>
      </c>
      <c r="F167" s="43">
        <v>250</v>
      </c>
      <c r="G167" s="43">
        <v>3</v>
      </c>
      <c r="H167" s="43">
        <v>11</v>
      </c>
      <c r="I167" s="43">
        <v>12</v>
      </c>
      <c r="J167" s="43">
        <v>98</v>
      </c>
      <c r="K167" s="44">
        <v>123</v>
      </c>
      <c r="L167" s="43">
        <v>2.72</v>
      </c>
    </row>
    <row r="168" spans="1:12" ht="15" x14ac:dyDescent="0.25">
      <c r="A168" s="23"/>
      <c r="B168" s="15"/>
      <c r="C168" s="11"/>
      <c r="D168" s="7" t="s">
        <v>28</v>
      </c>
      <c r="E168" s="42" t="s">
        <v>76</v>
      </c>
      <c r="F168" s="43">
        <v>150</v>
      </c>
      <c r="G168" s="43">
        <v>12</v>
      </c>
      <c r="H168" s="43">
        <v>4</v>
      </c>
      <c r="I168" s="43">
        <v>3</v>
      </c>
      <c r="J168" s="43">
        <v>153</v>
      </c>
      <c r="K168" s="44">
        <v>290</v>
      </c>
      <c r="L168" s="43">
        <v>33.08</v>
      </c>
    </row>
    <row r="169" spans="1:12" ht="15" x14ac:dyDescent="0.25">
      <c r="A169" s="23"/>
      <c r="B169" s="15"/>
      <c r="C169" s="11"/>
      <c r="D169" s="7" t="s">
        <v>29</v>
      </c>
      <c r="E169" s="42" t="s">
        <v>77</v>
      </c>
      <c r="F169" s="43">
        <v>180</v>
      </c>
      <c r="G169" s="43">
        <v>0</v>
      </c>
      <c r="H169" s="43">
        <v>0</v>
      </c>
      <c r="I169" s="43">
        <v>14</v>
      </c>
      <c r="J169" s="43">
        <v>263</v>
      </c>
      <c r="K169" s="44">
        <v>385</v>
      </c>
      <c r="L169" s="43">
        <v>11.42</v>
      </c>
    </row>
    <row r="170" spans="1:12" ht="15" x14ac:dyDescent="0.25">
      <c r="A170" s="23"/>
      <c r="B170" s="15"/>
      <c r="C170" s="11"/>
      <c r="D170" s="7" t="s">
        <v>30</v>
      </c>
      <c r="E170" s="42" t="s">
        <v>54</v>
      </c>
      <c r="F170" s="43">
        <v>200</v>
      </c>
      <c r="G170" s="43">
        <v>0</v>
      </c>
      <c r="H170" s="43">
        <v>0</v>
      </c>
      <c r="I170" s="43">
        <v>14</v>
      </c>
      <c r="J170" s="43">
        <v>60</v>
      </c>
      <c r="K170" s="44">
        <v>487</v>
      </c>
      <c r="L170" s="43">
        <v>9.92</v>
      </c>
    </row>
    <row r="171" spans="1:12" ht="15" x14ac:dyDescent="0.25">
      <c r="A171" s="23"/>
      <c r="B171" s="15"/>
      <c r="C171" s="11"/>
      <c r="D171" s="7" t="s">
        <v>31</v>
      </c>
      <c r="E171" s="42" t="s">
        <v>46</v>
      </c>
      <c r="F171" s="43">
        <v>35</v>
      </c>
      <c r="G171" s="43">
        <v>3</v>
      </c>
      <c r="H171" s="43">
        <v>0</v>
      </c>
      <c r="I171" s="43">
        <v>17</v>
      </c>
      <c r="J171" s="43">
        <v>82</v>
      </c>
      <c r="K171" s="44">
        <v>573</v>
      </c>
      <c r="L171" s="43">
        <v>1.96</v>
      </c>
    </row>
    <row r="172" spans="1:12" ht="15" x14ac:dyDescent="0.25">
      <c r="A172" s="23"/>
      <c r="B172" s="15"/>
      <c r="C172" s="11"/>
      <c r="D172" s="7" t="s">
        <v>32</v>
      </c>
      <c r="E172" s="42" t="s">
        <v>47</v>
      </c>
      <c r="F172" s="43">
        <v>35</v>
      </c>
      <c r="G172" s="43">
        <v>3</v>
      </c>
      <c r="H172" s="43">
        <v>0</v>
      </c>
      <c r="I172" s="43">
        <v>14</v>
      </c>
      <c r="J172" s="43">
        <v>72</v>
      </c>
      <c r="K172" s="44">
        <v>574</v>
      </c>
      <c r="L172" s="43">
        <v>1.82</v>
      </c>
    </row>
    <row r="173" spans="1:12" ht="15" x14ac:dyDescent="0.25">
      <c r="A173" s="23"/>
      <c r="B173" s="15"/>
      <c r="C173" s="11"/>
      <c r="D173" s="6"/>
      <c r="E173" s="42" t="s">
        <v>48</v>
      </c>
      <c r="F173" s="43">
        <v>10</v>
      </c>
      <c r="G173" s="43">
        <v>0</v>
      </c>
      <c r="H173" s="43">
        <v>2</v>
      </c>
      <c r="I173" s="43">
        <v>0</v>
      </c>
      <c r="J173" s="43">
        <v>16</v>
      </c>
      <c r="K173" s="44">
        <v>433</v>
      </c>
      <c r="L173" s="43">
        <v>2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860</v>
      </c>
      <c r="G175" s="19">
        <f t="shared" ref="G175:J175" si="80">SUM(G166:G174)</f>
        <v>21</v>
      </c>
      <c r="H175" s="19">
        <f t="shared" si="80"/>
        <v>17</v>
      </c>
      <c r="I175" s="19">
        <f t="shared" si="80"/>
        <v>74</v>
      </c>
      <c r="J175" s="19">
        <f t="shared" si="80"/>
        <v>744</v>
      </c>
      <c r="K175" s="25"/>
      <c r="L175" s="19">
        <f t="shared" ref="L175" si="81">SUM(L166:L174)</f>
        <v>62.92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1110</v>
      </c>
      <c r="G176" s="32">
        <f t="shared" ref="G176" si="82">G165+G175</f>
        <v>22</v>
      </c>
      <c r="H176" s="32">
        <f t="shared" ref="H176" si="83">H165+H175</f>
        <v>17</v>
      </c>
      <c r="I176" s="32">
        <f t="shared" ref="I176" si="84">I165+I175</f>
        <v>97</v>
      </c>
      <c r="J176" s="32">
        <f t="shared" ref="J176:L176" si="85">J165+J175</f>
        <v>852</v>
      </c>
      <c r="K176" s="32"/>
      <c r="L176" s="32">
        <f t="shared" si="85"/>
        <v>102.92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69</v>
      </c>
      <c r="F182" s="43">
        <v>65</v>
      </c>
      <c r="G182" s="43">
        <v>10</v>
      </c>
      <c r="H182" s="43">
        <v>13</v>
      </c>
      <c r="I182" s="43">
        <v>14</v>
      </c>
      <c r="J182" s="43">
        <v>215</v>
      </c>
      <c r="K182" s="44">
        <v>63</v>
      </c>
      <c r="L182" s="43">
        <v>20.76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65</v>
      </c>
      <c r="G184" s="19">
        <f t="shared" ref="G184:J184" si="86">SUM(G177:G183)</f>
        <v>10</v>
      </c>
      <c r="H184" s="19">
        <f t="shared" si="86"/>
        <v>13</v>
      </c>
      <c r="I184" s="19">
        <f t="shared" si="86"/>
        <v>14</v>
      </c>
      <c r="J184" s="19">
        <f t="shared" si="86"/>
        <v>215</v>
      </c>
      <c r="K184" s="25"/>
      <c r="L184" s="19">
        <f t="shared" ref="L184" si="87">SUM(L177:L183)</f>
        <v>20.76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78</v>
      </c>
      <c r="F185" s="43">
        <v>60</v>
      </c>
      <c r="G185" s="43">
        <v>1</v>
      </c>
      <c r="H185" s="43">
        <v>2</v>
      </c>
      <c r="I185" s="43">
        <v>1</v>
      </c>
      <c r="J185" s="43">
        <v>27</v>
      </c>
      <c r="K185" s="44">
        <v>52</v>
      </c>
      <c r="L185" s="43">
        <v>9.3800000000000008</v>
      </c>
    </row>
    <row r="186" spans="1:12" ht="15" x14ac:dyDescent="0.25">
      <c r="A186" s="23"/>
      <c r="B186" s="15"/>
      <c r="C186" s="11"/>
      <c r="D186" s="7" t="s">
        <v>27</v>
      </c>
      <c r="E186" s="42" t="s">
        <v>79</v>
      </c>
      <c r="F186" s="43">
        <v>250</v>
      </c>
      <c r="G186" s="43">
        <v>2</v>
      </c>
      <c r="H186" s="43">
        <v>4</v>
      </c>
      <c r="I186" s="43">
        <v>7</v>
      </c>
      <c r="J186" s="43">
        <v>75</v>
      </c>
      <c r="K186" s="44">
        <v>95</v>
      </c>
      <c r="L186" s="43">
        <v>3.54</v>
      </c>
    </row>
    <row r="187" spans="1:12" ht="15" x14ac:dyDescent="0.25">
      <c r="A187" s="23"/>
      <c r="B187" s="15"/>
      <c r="C187" s="11"/>
      <c r="D187" s="7" t="s">
        <v>28</v>
      </c>
      <c r="E187" s="42" t="s">
        <v>80</v>
      </c>
      <c r="F187" s="43">
        <v>100</v>
      </c>
      <c r="G187" s="43">
        <v>21</v>
      </c>
      <c r="H187" s="43">
        <v>19</v>
      </c>
      <c r="I187" s="43">
        <v>16</v>
      </c>
      <c r="J187" s="43">
        <v>160</v>
      </c>
      <c r="K187" s="44">
        <v>376</v>
      </c>
      <c r="L187" s="43">
        <v>34.99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45</v>
      </c>
      <c r="F189" s="43">
        <v>200</v>
      </c>
      <c r="G189" s="43">
        <v>0</v>
      </c>
      <c r="H189" s="43">
        <v>0</v>
      </c>
      <c r="I189" s="43">
        <v>24</v>
      </c>
      <c r="J189" s="43">
        <v>95</v>
      </c>
      <c r="K189" s="44">
        <v>504</v>
      </c>
      <c r="L189" s="43">
        <v>10.7</v>
      </c>
    </row>
    <row r="190" spans="1:12" ht="15" x14ac:dyDescent="0.25">
      <c r="A190" s="23"/>
      <c r="B190" s="15"/>
      <c r="C190" s="11"/>
      <c r="D190" s="7" t="s">
        <v>31</v>
      </c>
      <c r="E190" s="42" t="s">
        <v>46</v>
      </c>
      <c r="F190" s="43">
        <v>35</v>
      </c>
      <c r="G190" s="43">
        <v>3</v>
      </c>
      <c r="H190" s="43">
        <v>0</v>
      </c>
      <c r="I190" s="43">
        <v>17</v>
      </c>
      <c r="J190" s="43">
        <v>82</v>
      </c>
      <c r="K190" s="44">
        <v>573</v>
      </c>
      <c r="L190" s="43">
        <v>1.96</v>
      </c>
    </row>
    <row r="191" spans="1:12" ht="15" x14ac:dyDescent="0.25">
      <c r="A191" s="23"/>
      <c r="B191" s="15"/>
      <c r="C191" s="11"/>
      <c r="D191" s="7" t="s">
        <v>32</v>
      </c>
      <c r="E191" s="42" t="s">
        <v>47</v>
      </c>
      <c r="F191" s="43">
        <v>35</v>
      </c>
      <c r="G191" s="43">
        <v>3</v>
      </c>
      <c r="H191" s="43">
        <v>0</v>
      </c>
      <c r="I191" s="43">
        <v>14</v>
      </c>
      <c r="J191" s="43">
        <v>72</v>
      </c>
      <c r="K191" s="44">
        <v>574</v>
      </c>
      <c r="L191" s="43">
        <v>1.82</v>
      </c>
    </row>
    <row r="192" spans="1:12" ht="15" x14ac:dyDescent="0.25">
      <c r="A192" s="23"/>
      <c r="B192" s="15"/>
      <c r="C192" s="11"/>
      <c r="D192" s="6"/>
      <c r="E192" s="42" t="s">
        <v>48</v>
      </c>
      <c r="F192" s="43">
        <v>10</v>
      </c>
      <c r="G192" s="43">
        <v>0</v>
      </c>
      <c r="H192" s="43">
        <v>2</v>
      </c>
      <c r="I192" s="43">
        <v>0</v>
      </c>
      <c r="J192" s="43">
        <v>16</v>
      </c>
      <c r="K192" s="44">
        <v>433</v>
      </c>
      <c r="L192" s="43">
        <v>2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690</v>
      </c>
      <c r="G194" s="19">
        <f t="shared" ref="G194:J194" si="88">SUM(G185:G193)</f>
        <v>30</v>
      </c>
      <c r="H194" s="19">
        <f t="shared" si="88"/>
        <v>27</v>
      </c>
      <c r="I194" s="19">
        <f t="shared" si="88"/>
        <v>79</v>
      </c>
      <c r="J194" s="19">
        <f t="shared" si="88"/>
        <v>527</v>
      </c>
      <c r="K194" s="25"/>
      <c r="L194" s="19">
        <f t="shared" ref="L194" si="89">SUM(L185:L193)</f>
        <v>64.39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755</v>
      </c>
      <c r="G195" s="32">
        <f t="shared" ref="G195" si="90">G184+G194</f>
        <v>40</v>
      </c>
      <c r="H195" s="32">
        <f t="shared" ref="H195" si="91">H184+H194</f>
        <v>40</v>
      </c>
      <c r="I195" s="32">
        <f t="shared" ref="I195" si="92">I184+I194</f>
        <v>93</v>
      </c>
      <c r="J195" s="32">
        <f t="shared" ref="J195:L195" si="93">J184+J194</f>
        <v>742</v>
      </c>
      <c r="K195" s="32"/>
      <c r="L195" s="32">
        <f t="shared" si="93"/>
        <v>85.15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958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32.9</v>
      </c>
      <c r="H196" s="34">
        <f t="shared" si="94"/>
        <v>28.8</v>
      </c>
      <c r="I196" s="34">
        <f t="shared" si="94"/>
        <v>104.2</v>
      </c>
      <c r="J196" s="34">
        <f t="shared" si="94"/>
        <v>832.9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95.77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2023-10-12T10:14:21Z</dcterms:modified>
</cp:coreProperties>
</file>